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1" i="1" l="1"/>
  <c r="G6" i="1"/>
  <c r="G5" i="1"/>
  <c r="G4" i="1"/>
  <c r="C12" i="1"/>
  <c r="C11" i="1"/>
  <c r="B6" i="1"/>
  <c r="C5" i="1"/>
  <c r="C6" i="1" s="1"/>
  <c r="B5" i="1"/>
  <c r="B7" i="1" s="1"/>
  <c r="G7" i="1" l="1"/>
  <c r="G9" i="1" s="1"/>
  <c r="B9" i="1"/>
  <c r="B10" i="1"/>
  <c r="B13" i="1" s="1"/>
  <c r="B8" i="1"/>
  <c r="C7" i="1"/>
  <c r="C10" i="1" l="1"/>
  <c r="C13" i="1" s="1"/>
  <c r="C8" i="1"/>
  <c r="C9" i="1"/>
</calcChain>
</file>

<file path=xl/sharedStrings.xml><?xml version="1.0" encoding="utf-8"?>
<sst xmlns="http://schemas.openxmlformats.org/spreadsheetml/2006/main" count="24" uniqueCount="15">
  <si>
    <t>item</t>
  </si>
  <si>
    <t>gray</t>
  </si>
  <si>
    <t>weathered</t>
  </si>
  <si>
    <t>crib</t>
  </si>
  <si>
    <t>changer</t>
  </si>
  <si>
    <t>bookshelf</t>
  </si>
  <si>
    <t>total</t>
  </si>
  <si>
    <t>discount</t>
  </si>
  <si>
    <t>net</t>
  </si>
  <si>
    <t>joann</t>
  </si>
  <si>
    <t>shipping</t>
  </si>
  <si>
    <t>tax</t>
  </si>
  <si>
    <t>alan</t>
  </si>
  <si>
    <t>monte</t>
  </si>
  <si>
    <t>ottoman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</si>
</sst>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G12" sqref="G12"/>
    </sheetView>
  </sheetViews>
  <sheetFormatPr defaultRowHeight="15" x14ac:dyDescent="0.25"/>
  <cols>
    <col min="1" max="1" width="10.42578125" bestFit="1" customWidth="1"/>
    <col min="2" max="2" width="10.42578125" style="1" customWidth="1"/>
    <col min="3" max="3" width="10.7109375" style="1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F1" s="1" t="s">
        <v>0</v>
      </c>
    </row>
    <row r="2" spans="1:7" x14ac:dyDescent="0.25">
      <c r="A2" s="1" t="s">
        <v>3</v>
      </c>
      <c r="B2" s="1">
        <v>1495</v>
      </c>
      <c r="C2" s="1">
        <v>1695</v>
      </c>
      <c r="F2" t="s">
        <v>13</v>
      </c>
      <c r="G2">
        <v>1295</v>
      </c>
    </row>
    <row r="3" spans="1:7" x14ac:dyDescent="0.25">
      <c r="A3" s="1" t="s">
        <v>4</v>
      </c>
      <c r="B3" s="1">
        <v>1795</v>
      </c>
      <c r="C3" s="1">
        <v>1995</v>
      </c>
      <c r="F3" t="s">
        <v>14</v>
      </c>
      <c r="G3">
        <v>495</v>
      </c>
    </row>
    <row r="4" spans="1:7" x14ac:dyDescent="0.25">
      <c r="A4" s="1" t="s">
        <v>5</v>
      </c>
      <c r="B4" s="1">
        <v>1495</v>
      </c>
      <c r="C4" s="1">
        <v>1595</v>
      </c>
      <c r="F4" s="1" t="s">
        <v>6</v>
      </c>
      <c r="G4" s="1">
        <f>+SUM(G1:G3)</f>
        <v>1790</v>
      </c>
    </row>
    <row r="5" spans="1:7" x14ac:dyDescent="0.25">
      <c r="A5" s="1" t="s">
        <v>6</v>
      </c>
      <c r="B5" s="1">
        <f>+SUM(B2:B4)</f>
        <v>4785</v>
      </c>
      <c r="C5" s="1">
        <f>+SUM(C2:C4)</f>
        <v>5285</v>
      </c>
      <c r="F5" t="s">
        <v>7</v>
      </c>
      <c r="G5">
        <f>-G4*10%</f>
        <v>-179</v>
      </c>
    </row>
    <row r="6" spans="1:7" x14ac:dyDescent="0.25">
      <c r="A6" s="1" t="s">
        <v>7</v>
      </c>
      <c r="B6" s="1">
        <f>-B5*0.25</f>
        <v>-1196.25</v>
      </c>
      <c r="C6" s="1">
        <f>-C5*0.25</f>
        <v>-1321.25</v>
      </c>
      <c r="F6" s="1" t="s">
        <v>8</v>
      </c>
      <c r="G6" s="1">
        <f>+G4+G5</f>
        <v>1611</v>
      </c>
    </row>
    <row r="7" spans="1:7" x14ac:dyDescent="0.25">
      <c r="A7" s="1" t="s">
        <v>8</v>
      </c>
      <c r="B7" s="1">
        <f>+B5+B6</f>
        <v>3588.75</v>
      </c>
      <c r="C7" s="1">
        <f>+C5+C6</f>
        <v>3963.75</v>
      </c>
      <c r="F7" s="1" t="s">
        <v>11</v>
      </c>
      <c r="G7" s="1">
        <f>10.2%*G6</f>
        <v>164.322</v>
      </c>
    </row>
    <row r="8" spans="1:7" x14ac:dyDescent="0.25">
      <c r="A8" s="1" t="s">
        <v>11</v>
      </c>
      <c r="B8" s="1">
        <f>10.2%*B7</f>
        <v>366.05249999999995</v>
      </c>
      <c r="C8" s="1">
        <f>10.2%*C7</f>
        <v>404.30249999999995</v>
      </c>
      <c r="F8" s="1" t="s">
        <v>10</v>
      </c>
      <c r="G8" s="1">
        <v>99</v>
      </c>
    </row>
    <row r="9" spans="1:7" x14ac:dyDescent="0.25">
      <c r="A9" s="1" t="s">
        <v>10</v>
      </c>
      <c r="B9" s="1">
        <f>+B7*15%</f>
        <v>538.3125</v>
      </c>
      <c r="C9" s="1">
        <f>+C7*15%</f>
        <v>594.5625</v>
      </c>
      <c r="F9" s="1" t="s">
        <v>6</v>
      </c>
      <c r="G9" s="1">
        <f>+G6+G7+G8</f>
        <v>1874.3220000000001</v>
      </c>
    </row>
    <row r="10" spans="1:7" x14ac:dyDescent="0.25">
      <c r="A10" s="1" t="s">
        <v>6</v>
      </c>
      <c r="B10" s="1">
        <f>+B7+B8+B9</f>
        <v>4493.1149999999998</v>
      </c>
      <c r="C10" s="1">
        <f>+C7+C8+C9</f>
        <v>4962.6149999999998</v>
      </c>
    </row>
    <row r="11" spans="1:7" x14ac:dyDescent="0.25">
      <c r="A11" s="1" t="s">
        <v>9</v>
      </c>
      <c r="B11" s="1">
        <v>-1000</v>
      </c>
      <c r="C11" s="1">
        <f>+B11</f>
        <v>-1000</v>
      </c>
      <c r="G11">
        <f>+B13+G9</f>
        <v>4367.4369999999999</v>
      </c>
    </row>
    <row r="12" spans="1:7" x14ac:dyDescent="0.25">
      <c r="A12" s="1" t="s">
        <v>12</v>
      </c>
      <c r="B12" s="1">
        <v>-1000</v>
      </c>
      <c r="C12" s="1">
        <f>+B12</f>
        <v>-1000</v>
      </c>
    </row>
    <row r="13" spans="1:7" x14ac:dyDescent="0.25">
      <c r="A13" s="1" t="s">
        <v>8</v>
      </c>
      <c r="B13" s="1">
        <f>+SUM(B10:B12)</f>
        <v>2493.1149999999998</v>
      </c>
      <c r="C13" s="1">
        <f>+SUM(C10:C12)</f>
        <v>2962.6149999999998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Oaktree Capital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Moolani, Dana</dc:creator>
  <cp:lastModifiedBy>Moolani, Dana</cp:lastModifiedBy>
  <dcterms:created xsi:type="dcterms:W3CDTF">2014-06-12T22:27:28Z</dcterms:created>
  <dcterms:modified xsi:type="dcterms:W3CDTF">2014-06-13T22:53:43Z</dcterms:modified>
</cp:coreProperties>
</file>